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8_{710CAE8A-C4A8-45C1-B602-FB06944280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ШИ с.Кунашак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32" i="4" l="1"/>
  <c r="I32" i="4"/>
  <c r="J32" i="4"/>
  <c r="E20" i="4"/>
  <c r="E31" i="4" l="1"/>
  <c r="E32" i="4" s="1"/>
  <c r="E30" i="4"/>
  <c r="E29" i="4"/>
  <c r="E28" i="4"/>
  <c r="E27" i="4"/>
  <c r="E26" i="4"/>
  <c r="E25" i="4"/>
  <c r="E24" i="4"/>
  <c r="E23" i="4"/>
  <c r="E22" i="4"/>
  <c r="E21" i="4"/>
  <c r="E19" i="4"/>
  <c r="E18" i="4"/>
  <c r="E17" i="4"/>
  <c r="E16" i="4"/>
  <c r="E15" i="4"/>
  <c r="E14" i="4"/>
</calcChain>
</file>

<file path=xl/sharedStrings.xml><?xml version="1.0" encoding="utf-8"?>
<sst xmlns="http://schemas.openxmlformats.org/spreadsheetml/2006/main" count="72" uniqueCount="58">
  <si>
    <t>В течение года</t>
  </si>
  <si>
    <t>с.Кунашак</t>
  </si>
  <si>
    <t xml:space="preserve">Итого: </t>
  </si>
  <si>
    <t>№</t>
  </si>
  <si>
    <t>Наименование мероприятия</t>
  </si>
  <si>
    <t>Дата проведения</t>
  </si>
  <si>
    <t>Место проведения</t>
  </si>
  <si>
    <t>Планируемые расходы - всего (рублей)</t>
  </si>
  <si>
    <t>в  том числе:</t>
  </si>
  <si>
    <t>Питание</t>
  </si>
  <si>
    <t>Оформление, освещение в СМИ. Монтаж демонтаж сцены</t>
  </si>
  <si>
    <t>Призовой фонд</t>
  </si>
  <si>
    <t>Транспортные услуги</t>
  </si>
  <si>
    <t>Организационный взнос</t>
  </si>
  <si>
    <t>Приобретение материальных запасов</t>
  </si>
  <si>
    <t xml:space="preserve">Прочие услуги </t>
  </si>
  <si>
    <t>г.Челябинск</t>
  </si>
  <si>
    <t>Директор МКУДО "ДШИ" с.Кунашак</t>
  </si>
  <si>
    <t>Областной фестиваль-конкурс "Радужный мир искусств"</t>
  </si>
  <si>
    <t>г.Озерск</t>
  </si>
  <si>
    <t>г.Челябинск, Челябинская обл. ( с.Долгодеревенское, г.Касли, п.Метлино)</t>
  </si>
  <si>
    <t>Новогодний утренник</t>
  </si>
  <si>
    <t>Отчетный концерт и выпускной вечер</t>
  </si>
  <si>
    <t>Региональный фестиваль традиционного творчества тюркских народов "Уралым"</t>
  </si>
  <si>
    <t>Областной конкурс детских хоровых коллективов</t>
  </si>
  <si>
    <t>Всероссийский вокальный фестиваль-конкурс "Музыкальный спринт"</t>
  </si>
  <si>
    <t>Всероссийский конкурс юных пианистов</t>
  </si>
  <si>
    <t>Участие во Всероссийских, региональных, областных мероприятиях, конкурсах и фестивалях: «Уралым», «Радужный мир искусств», «Властелины искусств», "Compass dance", «Радуга танца», "Детских хоровых коллективов", «Танцевальный триумф», «Классики-детям», «Конкурс пианистов» и т.п.</t>
  </si>
  <si>
    <t>Посвящение в первоклассники</t>
  </si>
  <si>
    <t>С.И.Губайдуллина</t>
  </si>
  <si>
    <t>Приложение №___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Кунашакского муниципального района от "___" _____"2025 г. № ___</t>
  </si>
  <si>
    <t>Конкурс "Салават купере"</t>
  </si>
  <si>
    <t xml:space="preserve"> апрель 2026</t>
  </si>
  <si>
    <t xml:space="preserve">Апрель 2026 </t>
  </si>
  <si>
    <t>Май 2026</t>
  </si>
  <si>
    <t>Октябрь 2026</t>
  </si>
  <si>
    <t xml:space="preserve"> ноябрь 2026 </t>
  </si>
  <si>
    <t xml:space="preserve"> декабрь 2026</t>
  </si>
  <si>
    <t>Декабрь 2026</t>
  </si>
  <si>
    <t>Татаро-башкирский конкурс среди ДШИ Кунашакского района, посвященный памяти В.Халиуллина</t>
  </si>
  <si>
    <t xml:space="preserve"> с.Кунашак</t>
  </si>
  <si>
    <t>Приобретение сценических костюмов и обуви</t>
  </si>
  <si>
    <t>г.Санкт-Петербург</t>
  </si>
  <si>
    <t>27 февраля – 1 марта 2026 года</t>
  </si>
  <si>
    <t xml:space="preserve">Международном грантовом многожанровом фестивале «Призвание – Артист» </t>
  </si>
  <si>
    <t>Международный фестиваль-конкурс национальной, народной, современной и эстрадной песни "Пою моё Отечество"</t>
  </si>
  <si>
    <t>Областной конкурс исполнителей на народных инструментах (соло, ансамбли).</t>
  </si>
  <si>
    <t xml:space="preserve">(в редакции Постановления Администрации Кунашакского муниципального округа от                     
"____" ___________ 2025 г. № _____ </t>
  </si>
  <si>
    <t>Всероссийского фестиваля-конкурса детских и
юношеских вокальных ансамблей «Лейся, песня!»</t>
  </si>
  <si>
    <t xml:space="preserve">   Календарный план мероприятий МКУДО "ДШИ" с.Кунашак  на 2026 год</t>
  </si>
  <si>
    <t>Международный конкурс инструментального исполнительства "Кантилена"</t>
  </si>
  <si>
    <t>14-15 февраля 2026</t>
  </si>
  <si>
    <t xml:space="preserve">г.Челябинск </t>
  </si>
  <si>
    <t>Областной фестиваль национальных культур "Соцветие дружное Урала"</t>
  </si>
  <si>
    <t>Открытый областной конкурс пианистов "Классика вчера и сегодня"</t>
  </si>
  <si>
    <t>20-22 марта 2026</t>
  </si>
  <si>
    <t>20 марта 2026</t>
  </si>
  <si>
    <t>Окружной конкурс "Весёлые пальчики", среди учащихся ДШИ Кунашакского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</si>
</sst>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17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/>
    <xf numFmtId="3" fontId="10" fillId="0" borderId="1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7" fontId="10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" fontId="8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8" fillId="0" borderId="0" xfId="0" applyFont="1" applyBorder="1"/>
    <xf numFmtId="0" fontId="4" fillId="0" borderId="0" xfId="0" applyFont="1" applyBorder="1"/>
    <xf numFmtId="0" fontId="11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right" vertical="top" wrapText="1"/>
    </xf>
    <xf numFmtId="3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2"/>
  <sheetViews>
    <sheetView tabSelected="1" zoomScale="80" zoomScaleNormal="80" workbookViewId="0">
      <selection activeCell="H3" sqref="H3"/>
    </sheetView>
  </sheetViews>
  <sheetFormatPr defaultColWidth="8.85546875" defaultRowHeight="15" x14ac:dyDescent="0.25"/>
  <cols>
    <col min="1" max="1" width="11.5703125" style="1" customWidth="1"/>
    <col min="2" max="2" width="118.5703125" style="46" customWidth="1"/>
    <col min="3" max="3" width="17.7109375" style="1" customWidth="1"/>
    <col min="4" max="4" width="27.5703125" style="1" customWidth="1"/>
    <col min="5" max="5" width="11.28515625" style="1" customWidth="1"/>
    <col min="6" max="6" width="7.7109375" style="1" customWidth="1"/>
    <col min="7" max="7" width="17.7109375" style="1" customWidth="1"/>
    <col min="8" max="8" width="11.7109375" style="47" customWidth="1"/>
    <col min="9" max="9" width="9" style="47" customWidth="1"/>
    <col min="10" max="10" width="13.5703125" style="47" customWidth="1"/>
    <col min="11" max="11" width="11.5703125" style="47" customWidth="1"/>
    <col min="12" max="12" width="9.42578125" style="47" customWidth="1"/>
    <col min="13" max="13" width="0.140625" style="1" customWidth="1"/>
    <col min="14" max="15" width="8.85546875" style="1"/>
    <col min="16" max="16" width="9.140625" style="1" customWidth="1"/>
    <col min="17" max="16384" width="8.85546875" style="1"/>
  </cols>
  <sheetData>
    <row r="1" spans="1:16" ht="71.25" customHeight="1" x14ac:dyDescent="0.25">
      <c r="B1" s="43"/>
      <c r="C1" s="42"/>
      <c r="D1" s="42"/>
      <c r="E1" s="42"/>
      <c r="F1" s="42"/>
      <c r="G1" s="42"/>
      <c r="H1" s="43"/>
      <c r="I1" s="55" t="s">
        <v>30</v>
      </c>
      <c r="J1" s="55"/>
      <c r="K1" s="55"/>
      <c r="L1" s="55"/>
      <c r="N1" s="51"/>
    </row>
    <row r="2" spans="1:16" ht="66.599999999999994" customHeight="1" x14ac:dyDescent="0.25">
      <c r="A2" s="52"/>
      <c r="B2" s="36"/>
      <c r="C2" s="37"/>
      <c r="D2" s="37"/>
      <c r="E2" s="37"/>
      <c r="F2" s="38"/>
      <c r="G2" s="38"/>
      <c r="H2" s="39"/>
      <c r="I2" s="60" t="s">
        <v>47</v>
      </c>
      <c r="J2" s="60"/>
      <c r="K2" s="60"/>
      <c r="L2" s="60"/>
      <c r="M2" s="40"/>
    </row>
    <row r="3" spans="1:16" ht="24" customHeight="1" x14ac:dyDescent="0.25">
      <c r="A3" s="52"/>
      <c r="B3" s="41"/>
      <c r="C3" s="37"/>
      <c r="D3" s="37"/>
      <c r="E3" s="37"/>
      <c r="F3" s="42"/>
      <c r="G3" s="42"/>
      <c r="H3" s="43"/>
      <c r="I3" s="27"/>
      <c r="J3" s="27"/>
      <c r="K3" s="27"/>
      <c r="L3" s="27"/>
      <c r="M3" s="40"/>
    </row>
    <row r="4" spans="1:16" ht="24" customHeight="1" x14ac:dyDescent="0.25">
      <c r="A4" s="53"/>
      <c r="B4" s="59" t="s">
        <v>49</v>
      </c>
      <c r="C4" s="59"/>
      <c r="D4" s="59"/>
      <c r="E4" s="59"/>
      <c r="F4" s="59"/>
      <c r="G4" s="59"/>
      <c r="H4" s="59"/>
      <c r="I4" s="59"/>
      <c r="J4" s="59"/>
      <c r="K4" s="59"/>
      <c r="L4" s="44"/>
      <c r="P4" s="61"/>
    </row>
    <row r="5" spans="1:16" ht="15" customHeight="1" x14ac:dyDescent="0.25">
      <c r="A5" s="58" t="s">
        <v>3</v>
      </c>
      <c r="B5" s="58" t="s">
        <v>4</v>
      </c>
      <c r="C5" s="58" t="s">
        <v>5</v>
      </c>
      <c r="D5" s="58" t="s">
        <v>6</v>
      </c>
      <c r="E5" s="58" t="s">
        <v>7</v>
      </c>
      <c r="F5" s="58" t="s">
        <v>8</v>
      </c>
      <c r="G5" s="58"/>
      <c r="H5" s="58"/>
      <c r="I5" s="58"/>
      <c r="J5" s="58"/>
      <c r="K5" s="58"/>
      <c r="L5" s="58"/>
      <c r="P5" s="61"/>
    </row>
    <row r="6" spans="1:16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P6" s="61"/>
    </row>
    <row r="7" spans="1:16" ht="2.2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P7" s="61"/>
    </row>
    <row r="8" spans="1:16" ht="0.75" customHeight="1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P8" s="61"/>
    </row>
    <row r="9" spans="1:16" ht="34.5" customHeight="1" x14ac:dyDescent="0.25">
      <c r="A9" s="58"/>
      <c r="B9" s="58"/>
      <c r="C9" s="58"/>
      <c r="D9" s="58"/>
      <c r="E9" s="58"/>
      <c r="F9" s="56" t="s">
        <v>9</v>
      </c>
      <c r="G9" s="56" t="s">
        <v>10</v>
      </c>
      <c r="H9" s="56" t="s">
        <v>11</v>
      </c>
      <c r="I9" s="56" t="s">
        <v>12</v>
      </c>
      <c r="J9" s="56" t="s">
        <v>13</v>
      </c>
      <c r="K9" s="56" t="s">
        <v>14</v>
      </c>
      <c r="L9" s="56" t="s">
        <v>15</v>
      </c>
      <c r="P9" s="61"/>
    </row>
    <row r="10" spans="1:16" ht="53.25" customHeight="1" x14ac:dyDescent="0.25">
      <c r="A10" s="58"/>
      <c r="B10" s="58"/>
      <c r="C10" s="58"/>
      <c r="D10" s="58"/>
      <c r="E10" s="58"/>
      <c r="F10" s="56"/>
      <c r="G10" s="56"/>
      <c r="H10" s="56"/>
      <c r="I10" s="56"/>
      <c r="J10" s="56"/>
      <c r="K10" s="56"/>
      <c r="L10" s="56"/>
      <c r="P10" s="61"/>
    </row>
    <row r="11" spans="1:16" ht="15.75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P11" s="33"/>
    </row>
    <row r="12" spans="1:16" ht="60" customHeight="1" x14ac:dyDescent="0.25">
      <c r="A12" s="22">
        <v>1</v>
      </c>
      <c r="B12" s="22" t="s">
        <v>27</v>
      </c>
      <c r="C12" s="22" t="s">
        <v>0</v>
      </c>
      <c r="D12" s="22" t="s">
        <v>20</v>
      </c>
      <c r="E12" s="23"/>
      <c r="F12" s="23"/>
      <c r="G12" s="23"/>
      <c r="H12" s="22"/>
      <c r="I12" s="23"/>
      <c r="J12" s="23"/>
      <c r="K12" s="22"/>
      <c r="L12" s="22"/>
      <c r="N12" s="45"/>
      <c r="P12" s="33"/>
    </row>
    <row r="13" spans="1:16" ht="32.450000000000003" customHeight="1" x14ac:dyDescent="0.25">
      <c r="A13" s="22">
        <v>2</v>
      </c>
      <c r="B13" s="22" t="s">
        <v>50</v>
      </c>
      <c r="C13" s="22" t="s">
        <v>51</v>
      </c>
      <c r="D13" s="22" t="s">
        <v>52</v>
      </c>
      <c r="E13" s="23">
        <v>3000</v>
      </c>
      <c r="F13" s="23"/>
      <c r="G13" s="23"/>
      <c r="H13" s="22"/>
      <c r="I13" s="23"/>
      <c r="J13" s="23">
        <v>3000</v>
      </c>
      <c r="K13" s="22"/>
      <c r="L13" s="22"/>
      <c r="N13" s="45"/>
      <c r="P13" s="33"/>
    </row>
    <row r="14" spans="1:16" ht="40.9" customHeight="1" x14ac:dyDescent="0.25">
      <c r="A14" s="25">
        <v>3</v>
      </c>
      <c r="B14" s="31" t="s">
        <v>48</v>
      </c>
      <c r="C14" s="17" t="s">
        <v>43</v>
      </c>
      <c r="D14" s="18" t="s">
        <v>16</v>
      </c>
      <c r="E14" s="18">
        <f t="shared" ref="E14:E25" si="0">F14+G14+H14+I14+J14+K14+L14</f>
        <v>5500</v>
      </c>
      <c r="F14" s="6"/>
      <c r="G14" s="6"/>
      <c r="H14" s="26"/>
      <c r="I14" s="18">
        <v>2000</v>
      </c>
      <c r="J14" s="18">
        <v>3500</v>
      </c>
      <c r="K14" s="26"/>
      <c r="L14" s="22"/>
      <c r="N14" s="45"/>
      <c r="P14" s="33"/>
    </row>
    <row r="15" spans="1:16" ht="21.6" customHeight="1" x14ac:dyDescent="0.25">
      <c r="A15" s="25">
        <v>4</v>
      </c>
      <c r="B15" s="22" t="s">
        <v>54</v>
      </c>
      <c r="C15" s="4" t="s">
        <v>55</v>
      </c>
      <c r="D15" s="22" t="s">
        <v>19</v>
      </c>
      <c r="E15" s="23">
        <f t="shared" si="0"/>
        <v>4000</v>
      </c>
      <c r="F15" s="5"/>
      <c r="G15" s="5"/>
      <c r="H15" s="23"/>
      <c r="I15" s="22">
        <v>2000</v>
      </c>
      <c r="J15" s="22">
        <v>2000</v>
      </c>
      <c r="K15" s="22"/>
      <c r="L15" s="22"/>
      <c r="N15" s="45"/>
      <c r="P15" s="33"/>
    </row>
    <row r="16" spans="1:16" ht="23.45" customHeight="1" x14ac:dyDescent="0.25">
      <c r="A16" s="22">
        <v>5</v>
      </c>
      <c r="B16" s="22" t="s">
        <v>39</v>
      </c>
      <c r="C16" s="4" t="s">
        <v>56</v>
      </c>
      <c r="D16" s="22" t="s">
        <v>1</v>
      </c>
      <c r="E16" s="23">
        <f t="shared" si="0"/>
        <v>10000</v>
      </c>
      <c r="F16" s="5"/>
      <c r="G16" s="5"/>
      <c r="H16" s="23">
        <v>10000</v>
      </c>
      <c r="I16" s="22"/>
      <c r="J16" s="22"/>
      <c r="K16" s="22"/>
      <c r="L16" s="22"/>
      <c r="N16" s="45"/>
      <c r="P16" s="33"/>
    </row>
    <row r="17" spans="1:19" ht="21.6" customHeight="1" x14ac:dyDescent="0.25">
      <c r="A17" s="22">
        <v>6</v>
      </c>
      <c r="B17" s="22" t="s">
        <v>57</v>
      </c>
      <c r="C17" s="4">
        <v>46082</v>
      </c>
      <c r="D17" s="22" t="s">
        <v>1</v>
      </c>
      <c r="E17" s="23">
        <f t="shared" si="0"/>
        <v>5000</v>
      </c>
      <c r="F17" s="5"/>
      <c r="G17" s="5"/>
      <c r="H17" s="23">
        <v>5000</v>
      </c>
      <c r="I17" s="22"/>
      <c r="J17" s="22"/>
      <c r="K17" s="22"/>
      <c r="L17" s="22"/>
      <c r="N17" s="45"/>
      <c r="P17" s="33"/>
    </row>
    <row r="18" spans="1:19" ht="37.15" customHeight="1" x14ac:dyDescent="0.25">
      <c r="A18" s="22">
        <v>7</v>
      </c>
      <c r="B18" s="22" t="s">
        <v>46</v>
      </c>
      <c r="C18" s="4">
        <v>46113</v>
      </c>
      <c r="D18" s="22" t="s">
        <v>16</v>
      </c>
      <c r="E18" s="23">
        <f t="shared" si="0"/>
        <v>8500</v>
      </c>
      <c r="F18" s="5"/>
      <c r="G18" s="5"/>
      <c r="H18" s="23"/>
      <c r="I18" s="22">
        <v>2000</v>
      </c>
      <c r="J18" s="22">
        <v>6500</v>
      </c>
      <c r="K18" s="22"/>
      <c r="L18" s="22"/>
      <c r="N18" s="45"/>
      <c r="P18" s="33"/>
    </row>
    <row r="19" spans="1:19" ht="21" customHeight="1" x14ac:dyDescent="0.25">
      <c r="A19" s="22">
        <v>8</v>
      </c>
      <c r="B19" s="22" t="s">
        <v>24</v>
      </c>
      <c r="C19" s="4">
        <v>46113</v>
      </c>
      <c r="D19" s="22" t="s">
        <v>16</v>
      </c>
      <c r="E19" s="23">
        <f t="shared" si="0"/>
        <v>7000</v>
      </c>
      <c r="F19" s="5"/>
      <c r="G19" s="5"/>
      <c r="H19" s="23"/>
      <c r="I19" s="23">
        <v>2000</v>
      </c>
      <c r="J19" s="22">
        <v>5000</v>
      </c>
      <c r="K19" s="22"/>
      <c r="L19" s="23"/>
      <c r="P19" s="33"/>
      <c r="R19" s="64"/>
      <c r="S19" s="64"/>
    </row>
    <row r="20" spans="1:19" ht="24" customHeight="1" x14ac:dyDescent="0.25">
      <c r="A20" s="25">
        <v>9</v>
      </c>
      <c r="B20" s="22" t="s">
        <v>44</v>
      </c>
      <c r="C20" s="22" t="s">
        <v>32</v>
      </c>
      <c r="D20" s="22" t="s">
        <v>42</v>
      </c>
      <c r="E20" s="23">
        <f>F20+G20+H20+I20+J20+K20+L20</f>
        <v>37000</v>
      </c>
      <c r="F20" s="5"/>
      <c r="G20" s="5"/>
      <c r="H20" s="23"/>
      <c r="I20" s="22">
        <v>37000</v>
      </c>
      <c r="J20" s="22"/>
      <c r="K20" s="22"/>
      <c r="L20" s="23"/>
      <c r="P20" s="34"/>
      <c r="R20" s="65"/>
      <c r="S20" s="65"/>
    </row>
    <row r="21" spans="1:19" ht="22.15" customHeight="1" x14ac:dyDescent="0.25">
      <c r="A21" s="22">
        <v>10</v>
      </c>
      <c r="B21" s="22" t="s">
        <v>31</v>
      </c>
      <c r="C21" s="4">
        <v>46113</v>
      </c>
      <c r="D21" s="22" t="s">
        <v>16</v>
      </c>
      <c r="E21" s="23">
        <f t="shared" si="0"/>
        <v>4000</v>
      </c>
      <c r="F21" s="5"/>
      <c r="G21" s="5"/>
      <c r="H21" s="23"/>
      <c r="I21" s="22"/>
      <c r="J21" s="22">
        <v>4000</v>
      </c>
      <c r="K21" s="22"/>
      <c r="L21" s="23"/>
      <c r="P21" s="34"/>
      <c r="R21" s="61"/>
      <c r="S21" s="61"/>
    </row>
    <row r="22" spans="1:19" ht="22.15" customHeight="1" x14ac:dyDescent="0.25">
      <c r="A22" s="22">
        <v>11</v>
      </c>
      <c r="B22" s="22" t="s">
        <v>23</v>
      </c>
      <c r="C22" s="8" t="s">
        <v>33</v>
      </c>
      <c r="D22" s="22" t="s">
        <v>1</v>
      </c>
      <c r="E22" s="23">
        <f t="shared" si="0"/>
        <v>8000</v>
      </c>
      <c r="F22" s="5"/>
      <c r="G22" s="5"/>
      <c r="H22" s="22"/>
      <c r="I22" s="21"/>
      <c r="J22" s="22">
        <v>8000</v>
      </c>
      <c r="K22" s="26"/>
      <c r="L22" s="22"/>
      <c r="P22" s="34"/>
      <c r="R22" s="61"/>
      <c r="S22" s="61"/>
    </row>
    <row r="23" spans="1:19" ht="22.9" customHeight="1" x14ac:dyDescent="0.25">
      <c r="A23" s="22">
        <v>12</v>
      </c>
      <c r="B23" s="16" t="s">
        <v>22</v>
      </c>
      <c r="C23" s="9" t="s">
        <v>34</v>
      </c>
      <c r="D23" s="31" t="s">
        <v>40</v>
      </c>
      <c r="E23" s="10">
        <f t="shared" si="0"/>
        <v>5000</v>
      </c>
      <c r="F23" s="11"/>
      <c r="G23" s="11"/>
      <c r="H23" s="31">
        <v>5000</v>
      </c>
      <c r="I23" s="31"/>
      <c r="J23" s="10"/>
      <c r="K23" s="31"/>
      <c r="L23" s="31"/>
      <c r="P23" s="33"/>
      <c r="R23" s="61"/>
      <c r="S23" s="61"/>
    </row>
    <row r="24" spans="1:19" ht="37.15" customHeight="1" x14ac:dyDescent="0.25">
      <c r="A24" s="31">
        <v>13</v>
      </c>
      <c r="B24" s="31" t="s">
        <v>45</v>
      </c>
      <c r="C24" s="20">
        <v>46143</v>
      </c>
      <c r="D24" s="19" t="s">
        <v>16</v>
      </c>
      <c r="E24" s="18">
        <f t="shared" si="0"/>
        <v>3000</v>
      </c>
      <c r="F24" s="6"/>
      <c r="G24" s="6"/>
      <c r="H24" s="26"/>
      <c r="I24" s="26"/>
      <c r="J24" s="19">
        <v>3000</v>
      </c>
      <c r="K24" s="26"/>
      <c r="L24" s="26"/>
      <c r="P24" s="33"/>
      <c r="R24" s="61"/>
      <c r="S24" s="61"/>
    </row>
    <row r="25" spans="1:19" ht="21" customHeight="1" x14ac:dyDescent="0.25">
      <c r="A25" s="31">
        <v>14</v>
      </c>
      <c r="B25" s="31" t="s">
        <v>53</v>
      </c>
      <c r="C25" s="20">
        <v>46296</v>
      </c>
      <c r="D25" s="19" t="s">
        <v>16</v>
      </c>
      <c r="E25" s="18">
        <f t="shared" si="0"/>
        <v>3000</v>
      </c>
      <c r="F25" s="6"/>
      <c r="G25" s="6"/>
      <c r="H25" s="26"/>
      <c r="I25" s="26"/>
      <c r="J25" s="19">
        <v>3000</v>
      </c>
      <c r="K25" s="26"/>
      <c r="L25" s="26"/>
      <c r="P25" s="33"/>
      <c r="R25" s="61"/>
      <c r="S25" s="61"/>
    </row>
    <row r="26" spans="1:19" ht="20.45" customHeight="1" x14ac:dyDescent="0.25">
      <c r="A26" s="22">
        <v>15</v>
      </c>
      <c r="B26" s="22" t="s">
        <v>28</v>
      </c>
      <c r="C26" s="8" t="s">
        <v>35</v>
      </c>
      <c r="D26" s="25" t="s">
        <v>40</v>
      </c>
      <c r="E26" s="23">
        <f>F26+G26+I26+H26+J26+K26+L26</f>
        <v>5000</v>
      </c>
      <c r="F26" s="7"/>
      <c r="G26" s="7"/>
      <c r="H26" s="23">
        <v>5000</v>
      </c>
      <c r="I26" s="22"/>
      <c r="J26" s="22"/>
      <c r="K26" s="23"/>
      <c r="L26" s="22"/>
      <c r="P26" s="61"/>
      <c r="R26" s="61"/>
      <c r="S26" s="61"/>
    </row>
    <row r="27" spans="1:19" ht="15.75" x14ac:dyDescent="0.25">
      <c r="A27" s="22">
        <v>16</v>
      </c>
      <c r="B27" s="22" t="s">
        <v>18</v>
      </c>
      <c r="C27" s="4">
        <v>46327</v>
      </c>
      <c r="D27" s="22" t="s">
        <v>16</v>
      </c>
      <c r="E27" s="23">
        <f>F27+G27+H27+I27+J27+K27+L27</f>
        <v>8000</v>
      </c>
      <c r="F27" s="5"/>
      <c r="G27" s="5"/>
      <c r="H27" s="23"/>
      <c r="I27" s="22"/>
      <c r="J27" s="22">
        <v>8000</v>
      </c>
      <c r="K27" s="22"/>
      <c r="L27" s="23"/>
      <c r="P27" s="61"/>
      <c r="R27" s="33"/>
      <c r="S27" s="33"/>
    </row>
    <row r="28" spans="1:19" ht="21" customHeight="1" x14ac:dyDescent="0.25">
      <c r="A28" s="25">
        <v>17</v>
      </c>
      <c r="B28" s="22" t="s">
        <v>25</v>
      </c>
      <c r="C28" s="22" t="s">
        <v>36</v>
      </c>
      <c r="D28" s="22" t="s">
        <v>16</v>
      </c>
      <c r="E28" s="23">
        <f>F28+G28+H28+I28+J28+K28+L28</f>
        <v>5000</v>
      </c>
      <c r="F28" s="7"/>
      <c r="G28" s="7"/>
      <c r="H28" s="23"/>
      <c r="I28" s="22"/>
      <c r="J28" s="22">
        <v>5000</v>
      </c>
      <c r="K28" s="22"/>
      <c r="L28" s="22"/>
      <c r="P28" s="61"/>
      <c r="R28" s="33"/>
      <c r="S28" s="33"/>
    </row>
    <row r="29" spans="1:19" ht="21.6" customHeight="1" x14ac:dyDescent="0.25">
      <c r="A29" s="22">
        <v>18</v>
      </c>
      <c r="B29" s="25" t="s">
        <v>26</v>
      </c>
      <c r="C29" s="12" t="s">
        <v>37</v>
      </c>
      <c r="D29" s="25" t="s">
        <v>16</v>
      </c>
      <c r="E29" s="23">
        <f>F29+G29+H29+I29+J29+K29+L29</f>
        <v>4000</v>
      </c>
      <c r="F29" s="13"/>
      <c r="G29" s="13"/>
      <c r="H29" s="14"/>
      <c r="I29" s="25"/>
      <c r="J29" s="25">
        <v>4000</v>
      </c>
      <c r="K29" s="25"/>
      <c r="L29" s="25"/>
      <c r="P29" s="61"/>
      <c r="R29" s="61"/>
      <c r="S29" s="61"/>
    </row>
    <row r="30" spans="1:19" ht="21.6" customHeight="1" x14ac:dyDescent="0.25">
      <c r="A30" s="25">
        <v>19</v>
      </c>
      <c r="B30" s="25" t="s">
        <v>21</v>
      </c>
      <c r="C30" s="15" t="s">
        <v>38</v>
      </c>
      <c r="D30" s="25" t="s">
        <v>40</v>
      </c>
      <c r="E30" s="23">
        <f>F30+G30+H30+I30+J30+K30+L30</f>
        <v>5000</v>
      </c>
      <c r="F30" s="14"/>
      <c r="G30" s="14"/>
      <c r="H30" s="14">
        <v>5000</v>
      </c>
      <c r="I30" s="25"/>
      <c r="J30" s="25"/>
      <c r="K30" s="25"/>
      <c r="L30" s="25"/>
      <c r="P30" s="61"/>
      <c r="R30" s="61"/>
      <c r="S30" s="61"/>
    </row>
    <row r="31" spans="1:19" ht="20.45" customHeight="1" x14ac:dyDescent="0.25">
      <c r="A31" s="25">
        <v>20</v>
      </c>
      <c r="B31" s="31" t="s">
        <v>41</v>
      </c>
      <c r="C31" s="16" t="s">
        <v>0</v>
      </c>
      <c r="D31" s="31" t="s">
        <v>40</v>
      </c>
      <c r="E31" s="10">
        <f>F31+G31+H31+I31+J31+K31+L31</f>
        <v>70000</v>
      </c>
      <c r="F31" s="31"/>
      <c r="G31" s="31"/>
      <c r="H31" s="31"/>
      <c r="I31" s="31"/>
      <c r="J31" s="10">
        <v>70000</v>
      </c>
      <c r="K31" s="31"/>
      <c r="L31" s="31"/>
      <c r="P31" s="61"/>
      <c r="R31" s="65"/>
      <c r="S31" s="65"/>
    </row>
    <row r="32" spans="1:19" ht="28.15" customHeight="1" x14ac:dyDescent="0.25">
      <c r="A32" s="31"/>
      <c r="B32" s="32" t="s">
        <v>2</v>
      </c>
      <c r="C32" s="31"/>
      <c r="D32" s="31"/>
      <c r="E32" s="50">
        <f>E31+E30+E29+E28+E27+E26+E25+E24+E23+E22+E21+E20+E19+E18+E17+E16+E15+E14+E13</f>
        <v>200000</v>
      </c>
      <c r="F32" s="50"/>
      <c r="G32" s="50"/>
      <c r="H32" s="50">
        <f>H31+H30+H29+H28+H27+H26+H25+H24+H23+H22+H21+H20+H19+H18+H17+H16+H15+H14+H13</f>
        <v>30000</v>
      </c>
      <c r="I32" s="50">
        <f>I31+I30+I29+I28+I27+I26+I25+I24+I23+I22+I21+I20+I19+I18+I17+I16+I15+I14+I13</f>
        <v>45000</v>
      </c>
      <c r="J32" s="50">
        <f>J31+J30+J29+J28+J27+J26+J25+J24+J23+J22+J21+J20+J19+J18+J16+J17+J15+J14+J13</f>
        <v>125000</v>
      </c>
      <c r="K32" s="50"/>
      <c r="L32" s="50"/>
      <c r="P32" s="33"/>
      <c r="R32" s="61"/>
      <c r="S32" s="61"/>
    </row>
    <row r="33" spans="1:19" ht="25.15" customHeight="1" x14ac:dyDescent="0.25">
      <c r="A33" s="57"/>
      <c r="B33" s="27"/>
      <c r="C33" s="28"/>
      <c r="D33" s="28"/>
      <c r="E33" s="29"/>
      <c r="F33" s="29"/>
      <c r="G33" s="30"/>
      <c r="H33" s="30"/>
      <c r="I33" s="30"/>
      <c r="J33" s="29"/>
      <c r="K33" s="30"/>
      <c r="L33" s="30"/>
      <c r="P33" s="33"/>
      <c r="R33" s="61"/>
      <c r="S33" s="61"/>
    </row>
    <row r="34" spans="1:19" ht="14.45" hidden="1" customHeight="1" x14ac:dyDescent="0.25">
      <c r="A34" s="57"/>
      <c r="B34" s="27"/>
      <c r="C34" s="28"/>
      <c r="D34" s="28"/>
      <c r="E34" s="29"/>
      <c r="F34" s="29"/>
      <c r="G34" s="30"/>
      <c r="H34" s="30"/>
      <c r="I34" s="30"/>
      <c r="J34" s="29"/>
      <c r="K34" s="30"/>
      <c r="L34" s="30"/>
      <c r="P34" s="33"/>
      <c r="R34" s="64"/>
      <c r="S34" s="64"/>
    </row>
    <row r="35" spans="1:19" ht="40.9" hidden="1" customHeight="1" x14ac:dyDescent="0.25">
      <c r="A35" s="57"/>
      <c r="N35" s="45"/>
      <c r="P35" s="64"/>
      <c r="R35" s="65"/>
      <c r="S35" s="65"/>
    </row>
    <row r="36" spans="1:19" ht="25.9" customHeight="1" x14ac:dyDescent="0.25">
      <c r="L36" s="3"/>
      <c r="N36" s="45"/>
      <c r="P36" s="64"/>
      <c r="R36" s="35"/>
      <c r="S36" s="35"/>
    </row>
    <row r="37" spans="1:19" x14ac:dyDescent="0.25">
      <c r="B37" s="48" t="s">
        <v>17</v>
      </c>
      <c r="H37" s="62" t="s">
        <v>29</v>
      </c>
      <c r="I37" s="62"/>
      <c r="J37" s="62"/>
      <c r="L37" s="49"/>
    </row>
    <row r="40" spans="1:19" x14ac:dyDescent="0.25">
      <c r="A40" s="54"/>
    </row>
    <row r="41" spans="1:19" x14ac:dyDescent="0.25">
      <c r="A41" s="54"/>
    </row>
    <row r="42" spans="1:19" x14ac:dyDescent="0.25">
      <c r="A42" s="54"/>
    </row>
    <row r="43" spans="1:19" x14ac:dyDescent="0.25">
      <c r="A43" s="54"/>
    </row>
    <row r="44" spans="1:19" x14ac:dyDescent="0.25">
      <c r="A44" s="54"/>
    </row>
    <row r="46" spans="1:19" x14ac:dyDescent="0.25">
      <c r="A46" s="54"/>
      <c r="C46" s="2"/>
    </row>
    <row r="47" spans="1:19" x14ac:dyDescent="0.25">
      <c r="A47" s="54"/>
      <c r="B47" s="48"/>
      <c r="C47" s="2"/>
    </row>
    <row r="48" spans="1:19" x14ac:dyDescent="0.25">
      <c r="A48" s="54"/>
      <c r="C48" s="2"/>
    </row>
    <row r="49" spans="1:4" x14ac:dyDescent="0.25">
      <c r="A49" s="54"/>
      <c r="C49" s="2"/>
    </row>
    <row r="51" spans="1:4" x14ac:dyDescent="0.25">
      <c r="A51" s="54"/>
      <c r="C51" s="63"/>
      <c r="D51" s="63"/>
    </row>
    <row r="52" spans="1:4" x14ac:dyDescent="0.25">
      <c r="A52" s="54"/>
    </row>
  </sheetData>
  <mergeCells count="34">
    <mergeCell ref="H37:J37"/>
    <mergeCell ref="C51:D51"/>
    <mergeCell ref="P35:P36"/>
    <mergeCell ref="R19:S19"/>
    <mergeCell ref="R20:S20"/>
    <mergeCell ref="R21:S23"/>
    <mergeCell ref="R24:S26"/>
    <mergeCell ref="R29:S30"/>
    <mergeCell ref="R31:S31"/>
    <mergeCell ref="R32:S32"/>
    <mergeCell ref="R33:S33"/>
    <mergeCell ref="R34:S34"/>
    <mergeCell ref="R35:S35"/>
    <mergeCell ref="P26:P29"/>
    <mergeCell ref="P30:P31"/>
    <mergeCell ref="P4:P7"/>
    <mergeCell ref="P8:P10"/>
    <mergeCell ref="K9:K10"/>
    <mergeCell ref="L9:L10"/>
    <mergeCell ref="F5:L8"/>
    <mergeCell ref="F9:F10"/>
    <mergeCell ref="G9:G10"/>
    <mergeCell ref="I9:I10"/>
    <mergeCell ref="J9:J10"/>
    <mergeCell ref="I1:L1"/>
    <mergeCell ref="H9:H10"/>
    <mergeCell ref="A33:A35"/>
    <mergeCell ref="A5:A10"/>
    <mergeCell ref="B5:B10"/>
    <mergeCell ref="B4:K4"/>
    <mergeCell ref="C5:C10"/>
    <mergeCell ref="D5:D10"/>
    <mergeCell ref="E5:E10"/>
    <mergeCell ref="I2:L2"/>
  </mergeCells>
  <pageMargins left="0.39370078740157483" right="0.27559055118110237" top="0.35433070866141736" bottom="0.19685039370078741" header="0.31496062992125984" footer="0.31496062992125984"/>
  <pageSetup paperSize="9" scale="5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ДШИ с.Кунашак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2026-02-18T09:21:04Z</dcterms:modified>
</cp:coreProperties>
</file>